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4265" windowHeight="9045" activeTab="0"/>
  </bookViews>
  <sheets>
    <sheet name="NNÖ költségvetés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Áll.norm.">#REF!</definedName>
    <definedName name="Átvett">#REF!</definedName>
    <definedName name="Bemutatás">#REF!</definedName>
    <definedName name="elköt.">#REF!</definedName>
    <definedName name="Elkötelezettség">'[2]PolgármesteriHiv_szakf__3_m__'!$A$1:$E$31</definedName>
    <definedName name="Elkötelezettségek">#REF!</definedName>
    <definedName name="Fejl.c.elköt.">'[3]PolgármesteriHiv_szakf__3_m__'!$A$1:$E$31</definedName>
    <definedName name="Fejl.elköt.">#REF!</definedName>
    <definedName name="Felhaszn.hitel">#REF!</definedName>
    <definedName name="felveendő">#REF!</definedName>
    <definedName name="hitelek">'[4]PolgármesteriHiv_szakf__3_m__'!$A$1:$E$31</definedName>
    <definedName name="Hosszútávú">#REF!</definedName>
    <definedName name="illetmény">#REF!</definedName>
    <definedName name="indul">'[5]PolgármesteriHiv_szakf__3_m__'!$A$1:$E$31</definedName>
    <definedName name="Kötvény">#REF!</definedName>
    <definedName name="Kötvénnyel">'[4]PolgármesteriHiv_szakf__3_m__'!$A$1:$E$31</definedName>
    <definedName name="Mérleg">#REF!</definedName>
    <definedName name="Névtelen">#REF!</definedName>
    <definedName name="Normatíva">#REF!</definedName>
    <definedName name="_xlnm.Print_Area" localSheetId="0">'NNÖ költségvetése'!$A$1:$B$33</definedName>
    <definedName name="Összehas.norm.">#REF!</definedName>
    <definedName name="Státusz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<sst xmlns="http://schemas.openxmlformats.org/spreadsheetml/2006/main" count="33" uniqueCount="31">
  <si>
    <t>1. oldal</t>
  </si>
  <si>
    <t xml:space="preserve">ezer Ft-ban </t>
  </si>
  <si>
    <t>1.sz. melléklet</t>
  </si>
  <si>
    <t>Bevétel</t>
  </si>
  <si>
    <t xml:space="preserve">Támogatásértékű működési bevételek </t>
  </si>
  <si>
    <t xml:space="preserve">Önkormányzat költségvetési támogatása </t>
  </si>
  <si>
    <t xml:space="preserve">Előző évi működési célú előirányzat-maradvány, pénzmaradvány átvétel összesen </t>
  </si>
  <si>
    <t>Működési bevételek összesen:</t>
  </si>
  <si>
    <t>Támogatási kölcsönök visszatérülése államháztartáson kívülről (Helyi támogatás)</t>
  </si>
  <si>
    <t>BEVÉTELEK ÖSSZESEN:</t>
  </si>
  <si>
    <t>Előző évek előirányzat-maradványának, pénzmaradványának igénybevétele (Pénzforgalom nélküli bevételek=számlaegyenlegek)</t>
  </si>
  <si>
    <t>Finanszírozási bevételek</t>
  </si>
  <si>
    <t>BEVÉTELEK MINDÖSSZESEN:</t>
  </si>
  <si>
    <t>Költségvetési hiány  (BEVÉTELEK ÖSSZESEN-KIADÁSOK ÖSSZESEN (-) )</t>
  </si>
  <si>
    <t>Költségvetési többlet (BEVÉTELEK ÖSSZESEN-KIADÁSOK ÖSSZESEN (+) )</t>
  </si>
  <si>
    <t>Előző évi előirányzat-maradvány, pénzmaradvány és előző évi vállalkozási maradvány igénybevétele utáni hiány vagy többlet (Költségvetési hiány+Előző évi maradvány igénybevétele)  (Költségvetési többlet+előző évi maradvány igénybevétele)</t>
  </si>
  <si>
    <t>Kiadások</t>
  </si>
  <si>
    <t xml:space="preserve">Személyi juttatások </t>
  </si>
  <si>
    <t xml:space="preserve">Munkaadókat terhelő járulékok és szociális hozzájárulási adó, </t>
  </si>
  <si>
    <t>Dologi kiadások és egyéb folyó kiadások</t>
  </si>
  <si>
    <t xml:space="preserve">  - ebből külkapcsolatok</t>
  </si>
  <si>
    <t xml:space="preserve">  - ebből saját rendezvény</t>
  </si>
  <si>
    <t>Működési célú pénzeszközátadások államháztartáson kívülre (Civil szervezetek)</t>
  </si>
  <si>
    <t xml:space="preserve">Egyéb pénzforgalom nélküli kiadások -Tartalékok </t>
  </si>
  <si>
    <t xml:space="preserve"> Általános tartalék</t>
  </si>
  <si>
    <t>Működési kiadások összesen:</t>
  </si>
  <si>
    <t xml:space="preserve">Intézményi beruházások </t>
  </si>
  <si>
    <t>KIADÁSOK MINDÖSSZESEN:</t>
  </si>
  <si>
    <t>Német Nemzetiségi Önkormányzat 2013.évi eredeti előirányzat</t>
  </si>
  <si>
    <t>Német Nemzetiségi Önkormányzat 2013. évi költségvetése</t>
  </si>
  <si>
    <t>Német Nemzetiségi Önkormányzat  Képviselő-testületének 2013.évi  1/2013. (II. 06.) sz. határozata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</si>
</sst>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&gt;0]#,##0;[&lt;0]\-#,##0;\-#"/>
    <numFmt numFmtId="169" formatCode="yy/mm/dd"/>
    <numFmt numFmtId="170" formatCode="mmm\ dd"/>
    <numFmt numFmtId="171" formatCode="[&gt;0]#,##0;[&lt;0]\-#,##0;\-\ "/>
    <numFmt numFmtId="172" formatCode="0.0"/>
    <numFmt numFmtId="173" formatCode="#,##0.0"/>
    <numFmt numFmtId="174" formatCode="_-* #,##0\ _F_t_-;\-* #,##0\ _F_t_-;_-* &quot;-&quot;??\ _F_t_-;_-@_-"/>
    <numFmt numFmtId="175" formatCode="#,##0_ ;\-#,##0\ "/>
    <numFmt numFmtId="176" formatCode="0_ ;[Red]\-0\ "/>
    <numFmt numFmtId="177" formatCode="#,##0.000"/>
    <numFmt numFmtId="178" formatCode="#,##0_ ;[Red]\-#,##0\ "/>
    <numFmt numFmtId="179" formatCode="0.0000"/>
    <numFmt numFmtId="180" formatCode="#,##0\ &quot;Ft&quot;"/>
    <numFmt numFmtId="181" formatCode="_-* #,##0.0\ _F_t_-;\-* #,##0.0\ _F_t_-;_-* &quot;-&quot;??\ _F_t_-;_-@_-"/>
    <numFmt numFmtId="182" formatCode="0.00000"/>
    <numFmt numFmtId="183" formatCode="0.000"/>
    <numFmt numFmtId="184" formatCode="0.0000000"/>
    <numFmt numFmtId="185" formatCode="0.000000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00\ _F_t_-;\-* #,##0.0000\ _F_t_-;_-* &quot;-&quot;??\ _F_t_-;_-@_-"/>
    <numFmt numFmtId="190" formatCode="_-* #,##0.00\ _D_M_-;\-* #,##0.00\ _D_M_-;_-* &quot;-&quot;??\ _D_M_-;_-@_-"/>
    <numFmt numFmtId="191" formatCode="#,##0\ _F_t"/>
    <numFmt numFmtId="192" formatCode="0.000%"/>
    <numFmt numFmtId="193" formatCode="[$-40E]yyyy\.\ mmmm\ d\."/>
    <numFmt numFmtId="194" formatCode="#,##0.0000"/>
    <numFmt numFmtId="195" formatCode="&quot;H-&quot;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8"/>
      <name val="Georgia"/>
      <family val="1"/>
    </font>
    <font>
      <sz val="10"/>
      <name val="Georgia"/>
      <family val="1"/>
    </font>
    <font>
      <sz val="12"/>
      <name val="Georg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2" fillId="0" borderId="0" xfId="58" applyFont="1" applyBorder="1" applyAlignment="1">
      <alignment horizontal="center"/>
      <protection/>
    </xf>
    <xf numFmtId="0" fontId="23" fillId="0" borderId="0" xfId="0" applyFont="1" applyAlignment="1">
      <alignment/>
    </xf>
    <xf numFmtId="0" fontId="0" fillId="0" borderId="0" xfId="0" applyFont="1" applyAlignment="1">
      <alignment horizontal="right"/>
    </xf>
    <xf numFmtId="0" fontId="22" fillId="0" borderId="0" xfId="58" applyFont="1" applyBorder="1" applyAlignment="1">
      <alignment horizontal="center" wrapText="1"/>
      <protection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Fill="1" applyBorder="1" applyAlignment="1">
      <alignment vertical="center" wrapText="1"/>
    </xf>
    <xf numFmtId="3" fontId="23" fillId="0" borderId="14" xfId="0" applyNumberFormat="1" applyFont="1" applyFill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27" fillId="0" borderId="13" xfId="57" applyNumberFormat="1" applyFont="1" applyFill="1" applyBorder="1" applyAlignment="1">
      <alignment vertical="center" wrapText="1"/>
      <protection/>
    </xf>
    <xf numFmtId="3" fontId="27" fillId="0" borderId="14" xfId="57" applyNumberFormat="1" applyFont="1" applyFill="1" applyBorder="1" applyAlignment="1">
      <alignment vertical="center" wrapText="1"/>
      <protection/>
    </xf>
    <xf numFmtId="3" fontId="27" fillId="0" borderId="12" xfId="57" applyNumberFormat="1" applyFont="1" applyFill="1" applyBorder="1" applyAlignment="1">
      <alignment vertical="center" wrapText="1"/>
      <protection/>
    </xf>
    <xf numFmtId="3" fontId="27" fillId="0" borderId="0" xfId="57" applyNumberFormat="1" applyFont="1" applyFill="1" applyBorder="1" applyAlignment="1">
      <alignment vertical="center" wrapText="1"/>
      <protection/>
    </xf>
    <xf numFmtId="3" fontId="27" fillId="0" borderId="0" xfId="57" applyNumberFormat="1" applyFont="1" applyFill="1" applyBorder="1" applyAlignment="1">
      <alignment horizontal="right" vertical="center" wrapText="1"/>
      <protection/>
    </xf>
    <xf numFmtId="164" fontId="28" fillId="0" borderId="0" xfId="57" applyNumberFormat="1" applyFont="1" applyFill="1" applyBorder="1" applyAlignment="1">
      <alignment horizontal="left" vertical="center" wrapText="1"/>
      <protection/>
    </xf>
    <xf numFmtId="164" fontId="29" fillId="0" borderId="0" xfId="57" applyNumberFormat="1" applyFont="1" applyFill="1" applyBorder="1" applyAlignment="1">
      <alignment horizontal="left" vertical="center" wrapText="1"/>
      <protection/>
    </xf>
    <xf numFmtId="0" fontId="23" fillId="0" borderId="13" xfId="0" applyFont="1" applyBorder="1" applyAlignment="1">
      <alignment vertical="center" wrapText="1"/>
    </xf>
    <xf numFmtId="3" fontId="23" fillId="0" borderId="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 wrapText="1"/>
    </xf>
    <xf numFmtId="3" fontId="24" fillId="0" borderId="11" xfId="0" applyNumberFormat="1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64" fontId="22" fillId="24" borderId="10" xfId="57" applyNumberFormat="1" applyFont="1" applyFill="1" applyBorder="1" applyAlignment="1">
      <alignment vertical="center" wrapText="1"/>
      <protection/>
    </xf>
    <xf numFmtId="3" fontId="24" fillId="24" borderId="11" xfId="0" applyNumberFormat="1" applyFont="1" applyFill="1" applyBorder="1" applyAlignment="1">
      <alignment vertical="center"/>
    </xf>
    <xf numFmtId="3" fontId="24" fillId="24" borderId="12" xfId="0" applyNumberFormat="1" applyFont="1" applyFill="1" applyBorder="1" applyAlignment="1">
      <alignment horizontal="right" vertical="center"/>
    </xf>
    <xf numFmtId="3" fontId="24" fillId="24" borderId="0" xfId="0" applyNumberFormat="1" applyFont="1" applyFill="1" applyBorder="1" applyAlignment="1">
      <alignment horizontal="right" vertical="center"/>
    </xf>
    <xf numFmtId="164" fontId="27" fillId="0" borderId="15" xfId="57" applyNumberFormat="1" applyFont="1" applyFill="1" applyBorder="1" applyAlignment="1">
      <alignment vertical="center" wrapText="1"/>
      <protection/>
    </xf>
    <xf numFmtId="164" fontId="27" fillId="0" borderId="16" xfId="57" applyNumberFormat="1" applyFont="1" applyFill="1" applyBorder="1" applyAlignment="1">
      <alignment vertical="center" wrapText="1"/>
      <protection/>
    </xf>
    <xf numFmtId="3" fontId="23" fillId="0" borderId="17" xfId="0" applyNumberFormat="1" applyFont="1" applyFill="1" applyBorder="1" applyAlignment="1">
      <alignment vertical="center"/>
    </xf>
    <xf numFmtId="164" fontId="22" fillId="4" borderId="10" xfId="57" applyNumberFormat="1" applyFont="1" applyFill="1" applyBorder="1" applyAlignment="1">
      <alignment vertical="center" wrapText="1"/>
      <protection/>
    </xf>
    <xf numFmtId="3" fontId="24" fillId="4" borderId="11" xfId="0" applyNumberFormat="1" applyFont="1" applyFill="1" applyBorder="1" applyAlignment="1">
      <alignment vertical="center"/>
    </xf>
    <xf numFmtId="3" fontId="24" fillId="4" borderId="12" xfId="0" applyNumberFormat="1" applyFont="1" applyFill="1" applyBorder="1" applyAlignment="1">
      <alignment horizontal="right" vertical="center"/>
    </xf>
    <xf numFmtId="3" fontId="24" fillId="4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28" fillId="0" borderId="13" xfId="57" applyNumberFormat="1" applyFont="1" applyFill="1" applyBorder="1" applyAlignment="1">
      <alignment vertical="center" wrapText="1"/>
      <protection/>
    </xf>
    <xf numFmtId="3" fontId="28" fillId="0" borderId="18" xfId="57" applyNumberFormat="1" applyFont="1" applyFill="1" applyBorder="1" applyAlignment="1">
      <alignment vertical="center" wrapText="1"/>
      <protection/>
    </xf>
    <xf numFmtId="3" fontId="28" fillId="0" borderId="19" xfId="57" applyNumberFormat="1" applyFont="1" applyFill="1" applyBorder="1" applyAlignment="1">
      <alignment vertical="center" wrapText="1"/>
      <protection/>
    </xf>
    <xf numFmtId="3" fontId="30" fillId="0" borderId="19" xfId="57" applyNumberFormat="1" applyFont="1" applyFill="1" applyBorder="1" applyAlignment="1">
      <alignment vertical="center" wrapText="1"/>
      <protection/>
    </xf>
    <xf numFmtId="3" fontId="28" fillId="0" borderId="20" xfId="57" applyNumberFormat="1" applyFont="1" applyFill="1" applyBorder="1" applyAlignment="1">
      <alignment horizontal="right" vertical="center" wrapText="1"/>
      <protection/>
    </xf>
    <xf numFmtId="164" fontId="29" fillId="0" borderId="0" xfId="57" applyNumberFormat="1" applyFont="1" applyFill="1" applyBorder="1" applyAlignment="1">
      <alignment horizontal="left" vertical="center" wrapText="1"/>
      <protection/>
    </xf>
    <xf numFmtId="3" fontId="30" fillId="0" borderId="18" xfId="57" applyNumberFormat="1" applyFont="1" applyFill="1" applyBorder="1" applyAlignment="1">
      <alignment vertical="center" wrapText="1"/>
      <protection/>
    </xf>
    <xf numFmtId="3" fontId="28" fillId="0" borderId="14" xfId="57" applyNumberFormat="1" applyFont="1" applyFill="1" applyBorder="1" applyAlignment="1">
      <alignment horizontal="right" vertical="center" wrapText="1"/>
      <protection/>
    </xf>
    <xf numFmtId="164" fontId="28" fillId="0" borderId="21" xfId="57" applyNumberFormat="1" applyFont="1" applyFill="1" applyBorder="1" applyAlignment="1">
      <alignment vertical="center" wrapText="1"/>
      <protection/>
    </xf>
    <xf numFmtId="3" fontId="28" fillId="0" borderId="22" xfId="57" applyNumberFormat="1" applyFont="1" applyFill="1" applyBorder="1" applyAlignment="1">
      <alignment vertical="center" wrapText="1"/>
      <protection/>
    </xf>
    <xf numFmtId="3" fontId="30" fillId="0" borderId="22" xfId="57" applyNumberFormat="1" applyFont="1" applyFill="1" applyBorder="1" applyAlignment="1">
      <alignment vertical="center" wrapText="1"/>
      <protection/>
    </xf>
    <xf numFmtId="3" fontId="28" fillId="0" borderId="23" xfId="57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wrapText="1"/>
    </xf>
    <xf numFmtId="164" fontId="31" fillId="0" borderId="0" xfId="57" applyNumberFormat="1" applyFont="1" applyFill="1" applyBorder="1" applyAlignment="1">
      <alignment horizontal="left" vertical="center"/>
      <protection/>
    </xf>
    <xf numFmtId="164" fontId="32" fillId="0" borderId="0" xfId="57" applyNumberFormat="1" applyFont="1" applyFill="1" applyBorder="1" applyAlignment="1">
      <alignment horizontal="center" vertical="center"/>
      <protection/>
    </xf>
    <xf numFmtId="164" fontId="31" fillId="0" borderId="0" xfId="5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0" fontId="33" fillId="0" borderId="0" xfId="0" applyFont="1" applyAlignment="1">
      <alignment horizontal="right" wrapText="1"/>
    </xf>
    <xf numFmtId="0" fontId="24" fillId="0" borderId="15" xfId="0" applyFont="1" applyBorder="1" applyAlignment="1">
      <alignment horizontal="justify" wrapText="1"/>
    </xf>
    <xf numFmtId="3" fontId="24" fillId="0" borderId="14" xfId="0" applyNumberFormat="1" applyFont="1" applyFill="1" applyBorder="1" applyAlignment="1">
      <alignment vertical="center"/>
    </xf>
    <xf numFmtId="0" fontId="34" fillId="0" borderId="0" xfId="0" applyFont="1" applyAlignment="1">
      <alignment horizontal="right"/>
    </xf>
    <xf numFmtId="0" fontId="24" fillId="0" borderId="13" xfId="0" applyFont="1" applyBorder="1" applyAlignment="1">
      <alignment horizontal="justify" wrapText="1"/>
    </xf>
    <xf numFmtId="3" fontId="22" fillId="0" borderId="14" xfId="57" applyNumberFormat="1" applyFont="1" applyFill="1" applyBorder="1" applyAlignment="1">
      <alignment vertical="center" wrapText="1"/>
      <protection/>
    </xf>
    <xf numFmtId="3" fontId="24" fillId="0" borderId="17" xfId="0" applyNumberFormat="1" applyFont="1" applyFill="1" applyBorder="1" applyAlignment="1">
      <alignment vertical="center"/>
    </xf>
    <xf numFmtId="0" fontId="23" fillId="0" borderId="13" xfId="0" applyFont="1" applyBorder="1" applyAlignment="1">
      <alignment horizontal="justify" wrapText="1"/>
    </xf>
    <xf numFmtId="0" fontId="24" fillId="0" borderId="13" xfId="0" applyFont="1" applyFill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0" fontId="23" fillId="0" borderId="15" xfId="0" applyFont="1" applyFill="1" applyBorder="1" applyAlignment="1">
      <alignment horizontal="justify" wrapText="1"/>
    </xf>
    <xf numFmtId="3" fontId="27" fillId="0" borderId="24" xfId="57" applyNumberFormat="1" applyFont="1" applyFill="1" applyBorder="1" applyAlignment="1">
      <alignment vertical="center" wrapText="1"/>
      <protection/>
    </xf>
    <xf numFmtId="164" fontId="22" fillId="4" borderId="10" xfId="57" applyNumberFormat="1" applyFont="1" applyFill="1" applyBorder="1" applyAlignment="1">
      <alignment horizontal="left" vertical="center" wrapText="1"/>
      <protection/>
    </xf>
    <xf numFmtId="3" fontId="22" fillId="4" borderId="10" xfId="57" applyNumberFormat="1" applyFont="1" applyFill="1" applyBorder="1" applyAlignment="1">
      <alignment vertical="center" wrapText="1"/>
      <protection/>
    </xf>
    <xf numFmtId="0" fontId="34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0" xfId="58" applyFont="1" applyBorder="1" applyAlignment="1">
      <alignment horizontal="center"/>
      <protection/>
    </xf>
    <xf numFmtId="0" fontId="22" fillId="0" borderId="0" xfId="58" applyFont="1" applyBorder="1" applyAlignment="1">
      <alignment horizont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97ûrlap" xfId="57"/>
    <cellStyle name="Normál_Költségvetés 2005.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09QB8PA7\2010-esnormat&#237;va%20t&#225;b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Ktgvet.m&#243;dosit&#225;s\2003.%20&#233;vi%20k&#246;lts&#233;gvet&#233;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Hitelek,munk&#225;ltat&#243;i\2003.%20&#233;vi%20k&#246;lts&#233;gvet&#233;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AB8BUPK3\KOLTSEGV\2003.%20&#233;vi%20k&#246;lts&#233;gvet&#233;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4HQ78TAR\2003.%20&#233;vi%20k&#246;lts&#233;gvet&#233;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09QB8PA7\Int&#233;zm&#233;nyek%20b&#233;rletei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sz.áll.nor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4">
        <row r="4">
          <cell r="A4" t="str">
            <v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4">
        <row r="4">
          <cell r="A4" t="str">
            <v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4">
        <row r="4">
          <cell r="A4" t="str">
            <v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4">
        <row r="4">
          <cell r="A4" t="str">
            <v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6sz.Bérl.díj bev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2"/>
  <sheetViews>
    <sheetView tabSelected="1" view="pageBreakPreview" zoomScale="60" zoomScaleNormal="80" zoomScalePageLayoutView="0" workbookViewId="0" topLeftCell="A13">
      <selection activeCell="A35" sqref="A35"/>
    </sheetView>
  </sheetViews>
  <sheetFormatPr defaultColWidth="9.140625" defaultRowHeight="12.75"/>
  <cols>
    <col min="1" max="1" width="107.8515625" style="0" customWidth="1"/>
    <col min="2" max="2" width="30.8515625" style="0" customWidth="1"/>
    <col min="3" max="3" width="17.421875" style="0" customWidth="1"/>
    <col min="4" max="4" width="17.140625" style="0" customWidth="1"/>
    <col min="5" max="5" width="16.7109375" style="0" customWidth="1"/>
    <col min="6" max="6" width="17.421875" style="0" customWidth="1"/>
    <col min="7" max="7" width="17.7109375" style="0" customWidth="1"/>
    <col min="8" max="8" width="16.00390625" style="83" customWidth="1"/>
  </cols>
  <sheetData>
    <row r="1" spans="1:8" ht="15.75">
      <c r="A1" s="84" t="s">
        <v>30</v>
      </c>
      <c r="B1" s="84"/>
      <c r="C1" s="1"/>
      <c r="D1" s="1"/>
      <c r="E1" s="1"/>
      <c r="F1" s="1"/>
      <c r="G1" s="1"/>
      <c r="H1" s="1"/>
    </row>
    <row r="2" spans="1:8" ht="47.25" customHeight="1">
      <c r="A2" s="1"/>
      <c r="B2" s="1"/>
      <c r="C2" s="1"/>
      <c r="D2" s="1"/>
      <c r="E2" s="1"/>
      <c r="F2" s="1"/>
      <c r="G2" s="1"/>
      <c r="H2" s="1"/>
    </row>
    <row r="3" spans="1:8" ht="15">
      <c r="A3" s="2"/>
      <c r="B3" s="2"/>
      <c r="C3" s="2"/>
      <c r="D3" s="2"/>
      <c r="E3" s="2"/>
      <c r="F3" s="2"/>
      <c r="G3" s="2"/>
      <c r="H3" s="3" t="s">
        <v>0</v>
      </c>
    </row>
    <row r="4" spans="1:8" ht="21" customHeight="1">
      <c r="A4" s="85" t="s">
        <v>29</v>
      </c>
      <c r="B4" s="85"/>
      <c r="C4" s="4"/>
      <c r="D4" s="4"/>
      <c r="E4" s="4"/>
      <c r="F4" s="4"/>
      <c r="G4" s="4"/>
      <c r="H4" s="4"/>
    </row>
    <row r="5" spans="1:8" ht="45" customHeight="1">
      <c r="A5" s="4"/>
      <c r="B5" s="4"/>
      <c r="C5" s="4"/>
      <c r="D5" s="4"/>
      <c r="E5" s="4"/>
      <c r="F5" s="4"/>
      <c r="G5" s="4"/>
      <c r="H5" s="4"/>
    </row>
    <row r="6" spans="1:8" ht="13.5" thickBot="1">
      <c r="A6" s="5"/>
      <c r="B6" s="5" t="s">
        <v>1</v>
      </c>
      <c r="G6" s="6" t="s">
        <v>2</v>
      </c>
      <c r="H6" s="5" t="s">
        <v>1</v>
      </c>
    </row>
    <row r="7" spans="1:10" s="13" customFormat="1" ht="74.25" customHeight="1" thickBot="1">
      <c r="A7" s="7" t="s">
        <v>3</v>
      </c>
      <c r="B7" s="8" t="s">
        <v>28</v>
      </c>
      <c r="C7" s="9"/>
      <c r="D7" s="10"/>
      <c r="E7" s="10"/>
      <c r="F7" s="10"/>
      <c r="G7" s="10"/>
      <c r="H7" s="11"/>
      <c r="I7" s="12"/>
      <c r="J7" s="12"/>
    </row>
    <row r="8" spans="1:10" ht="30" customHeight="1">
      <c r="A8" s="14" t="s">
        <v>4</v>
      </c>
      <c r="B8" s="15">
        <v>214</v>
      </c>
      <c r="C8" s="16"/>
      <c r="D8" s="17"/>
      <c r="E8" s="17"/>
      <c r="F8" s="17"/>
      <c r="G8" s="18"/>
      <c r="H8" s="19"/>
      <c r="I8" s="20"/>
      <c r="J8" s="20"/>
    </row>
    <row r="9" spans="1:31" ht="30" customHeight="1">
      <c r="A9" s="21" t="s">
        <v>5</v>
      </c>
      <c r="B9" s="22">
        <v>3500</v>
      </c>
      <c r="C9" s="23"/>
      <c r="D9" s="24"/>
      <c r="E9" s="24"/>
      <c r="F9" s="17"/>
      <c r="G9" s="18"/>
      <c r="H9" s="25"/>
      <c r="I9" s="26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10" ht="30" customHeight="1" thickBot="1">
      <c r="A10" s="28" t="s">
        <v>6</v>
      </c>
      <c r="B10" s="15">
        <v>0</v>
      </c>
      <c r="C10" s="16"/>
      <c r="D10" s="17"/>
      <c r="E10" s="17"/>
      <c r="F10" s="17"/>
      <c r="G10" s="18"/>
      <c r="H10" s="29"/>
      <c r="I10" s="20"/>
      <c r="J10" s="20"/>
    </row>
    <row r="11" spans="1:10" s="35" customFormat="1" ht="30" customHeight="1" thickBot="1">
      <c r="A11" s="30" t="s">
        <v>7</v>
      </c>
      <c r="B11" s="31">
        <f>SUM(B8:B10)</f>
        <v>3714</v>
      </c>
      <c r="C11" s="32"/>
      <c r="D11" s="33"/>
      <c r="E11" s="33"/>
      <c r="F11" s="33"/>
      <c r="G11" s="33"/>
      <c r="H11" s="33"/>
      <c r="I11" s="34"/>
      <c r="J11" s="34"/>
    </row>
    <row r="12" spans="1:10" ht="30" customHeight="1" thickBot="1">
      <c r="A12" s="28" t="s">
        <v>8</v>
      </c>
      <c r="B12" s="15"/>
      <c r="C12" s="16"/>
      <c r="D12" s="17"/>
      <c r="E12" s="17"/>
      <c r="F12" s="17"/>
      <c r="G12" s="18"/>
      <c r="H12" s="29"/>
      <c r="I12" s="20"/>
      <c r="J12" s="20"/>
    </row>
    <row r="13" spans="1:10" ht="30" customHeight="1" thickBot="1">
      <c r="A13" s="36" t="s">
        <v>9</v>
      </c>
      <c r="B13" s="37">
        <f>B11+B12</f>
        <v>3714</v>
      </c>
      <c r="C13" s="38"/>
      <c r="D13" s="39"/>
      <c r="E13" s="39"/>
      <c r="F13" s="39"/>
      <c r="G13" s="39"/>
      <c r="H13" s="39"/>
      <c r="I13" s="20"/>
      <c r="J13" s="20"/>
    </row>
    <row r="14" spans="1:10" ht="30" customHeight="1">
      <c r="A14" s="40" t="s">
        <v>10</v>
      </c>
      <c r="B14" s="15">
        <v>4089</v>
      </c>
      <c r="C14" s="16"/>
      <c r="D14" s="17"/>
      <c r="E14" s="17"/>
      <c r="F14" s="17"/>
      <c r="G14" s="18"/>
      <c r="H14" s="25"/>
      <c r="I14" s="20"/>
      <c r="J14" s="20"/>
    </row>
    <row r="15" spans="1:10" ht="30" customHeight="1" thickBot="1">
      <c r="A15" s="41" t="s">
        <v>11</v>
      </c>
      <c r="B15" s="42">
        <v>0</v>
      </c>
      <c r="C15" s="16"/>
      <c r="D15" s="17"/>
      <c r="E15" s="17"/>
      <c r="F15" s="17"/>
      <c r="G15" s="18"/>
      <c r="H15" s="25"/>
      <c r="I15" s="20"/>
      <c r="J15" s="20"/>
    </row>
    <row r="16" spans="1:10" s="48" customFormat="1" ht="30" customHeight="1" thickBot="1">
      <c r="A16" s="43" t="s">
        <v>12</v>
      </c>
      <c r="B16" s="44">
        <f>SUM(B13:B15)</f>
        <v>7803</v>
      </c>
      <c r="C16" s="45"/>
      <c r="D16" s="46"/>
      <c r="E16" s="46"/>
      <c r="F16" s="46"/>
      <c r="G16" s="46"/>
      <c r="H16" s="46"/>
      <c r="I16" s="47"/>
      <c r="J16" s="47"/>
    </row>
    <row r="17" spans="1:44" ht="20.25" customHeight="1" hidden="1">
      <c r="A17" s="49" t="s">
        <v>13</v>
      </c>
      <c r="B17" s="50"/>
      <c r="C17" s="51"/>
      <c r="D17" s="51"/>
      <c r="E17" s="51"/>
      <c r="F17" s="51"/>
      <c r="G17" s="52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44" ht="20.25" customHeight="1" hidden="1">
      <c r="A18" s="49" t="s">
        <v>14</v>
      </c>
      <c r="B18" s="50" t="e">
        <f>SUM(B13-#REF!)</f>
        <v>#REF!</v>
      </c>
      <c r="C18" s="50"/>
      <c r="D18" s="50"/>
      <c r="E18" s="50"/>
      <c r="F18" s="50"/>
      <c r="G18" s="55"/>
      <c r="H18" s="56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4" ht="48.75" customHeight="1" hidden="1" thickBot="1">
      <c r="A19" s="57" t="s">
        <v>15</v>
      </c>
      <c r="B19" s="58">
        <f>SUM(B17,B14)</f>
        <v>4089</v>
      </c>
      <c r="C19" s="58"/>
      <c r="D19" s="58"/>
      <c r="E19" s="58"/>
      <c r="F19" s="58"/>
      <c r="G19" s="59"/>
      <c r="H19" s="60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1:26" ht="70.5" customHeight="1">
      <c r="A20" s="61"/>
      <c r="B20" s="62"/>
      <c r="C20" s="62"/>
      <c r="D20" s="63"/>
      <c r="E20" s="63"/>
      <c r="F20" s="63"/>
      <c r="G20" s="64"/>
      <c r="H20" s="65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7.25" thickBot="1">
      <c r="A21" s="61"/>
      <c r="B21" s="62"/>
      <c r="C21" s="62"/>
      <c r="D21" s="62"/>
      <c r="E21" s="62"/>
      <c r="F21" s="62"/>
      <c r="G21" s="62"/>
      <c r="H21" s="66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8" ht="58.5" customHeight="1" thickBot="1">
      <c r="A22" s="7" t="s">
        <v>16</v>
      </c>
      <c r="B22" s="8" t="s">
        <v>28</v>
      </c>
      <c r="F22" s="67"/>
      <c r="G22" s="67"/>
      <c r="H22" s="68"/>
    </row>
    <row r="23" spans="1:8" ht="30" customHeight="1">
      <c r="A23" s="69" t="s">
        <v>17</v>
      </c>
      <c r="B23" s="70">
        <v>2138</v>
      </c>
      <c r="H23" s="71"/>
    </row>
    <row r="24" spans="1:8" ht="30" customHeight="1">
      <c r="A24" s="72" t="s">
        <v>18</v>
      </c>
      <c r="B24" s="73">
        <v>577</v>
      </c>
      <c r="H24" s="71"/>
    </row>
    <row r="25" spans="1:8" ht="30" customHeight="1">
      <c r="A25" s="72" t="s">
        <v>19</v>
      </c>
      <c r="B25" s="74">
        <f>SUM(B26:B27)+700</f>
        <v>2688</v>
      </c>
      <c r="H25" s="71"/>
    </row>
    <row r="26" spans="1:8" ht="30" customHeight="1">
      <c r="A26" s="75" t="s">
        <v>20</v>
      </c>
      <c r="B26" s="15">
        <v>1300</v>
      </c>
      <c r="H26" s="71"/>
    </row>
    <row r="27" spans="1:8" ht="30" customHeight="1">
      <c r="A27" s="75" t="s">
        <v>21</v>
      </c>
      <c r="B27" s="15">
        <v>688</v>
      </c>
      <c r="H27" s="71"/>
    </row>
    <row r="28" spans="1:8" ht="30" customHeight="1">
      <c r="A28" s="76" t="s">
        <v>22</v>
      </c>
      <c r="B28" s="70">
        <v>1900</v>
      </c>
      <c r="H28" s="71"/>
    </row>
    <row r="29" spans="1:8" ht="30" customHeight="1">
      <c r="A29" s="72" t="s">
        <v>23</v>
      </c>
      <c r="B29" s="15"/>
      <c r="H29" s="71"/>
    </row>
    <row r="30" spans="1:8" ht="30" customHeight="1" thickBot="1">
      <c r="A30" s="75" t="s">
        <v>24</v>
      </c>
      <c r="B30" s="15">
        <v>500</v>
      </c>
      <c r="H30" s="71"/>
    </row>
    <row r="31" spans="1:8" ht="30" customHeight="1" thickBot="1">
      <c r="A31" s="77" t="s">
        <v>25</v>
      </c>
      <c r="B31" s="31">
        <f>B23+B24+B25+B30+B28</f>
        <v>7803</v>
      </c>
      <c r="H31" s="71"/>
    </row>
    <row r="32" spans="1:8" ht="30" customHeight="1" thickBot="1">
      <c r="A32" s="78" t="s">
        <v>26</v>
      </c>
      <c r="B32" s="79"/>
      <c r="H32" s="71"/>
    </row>
    <row r="33" spans="1:8" ht="30" customHeight="1" thickBot="1">
      <c r="A33" s="80" t="s">
        <v>27</v>
      </c>
      <c r="B33" s="81">
        <f>B23+B24+B25+B28+B30</f>
        <v>7803</v>
      </c>
      <c r="H33" s="71"/>
    </row>
    <row r="34" spans="1:8" ht="15">
      <c r="A34" s="82"/>
      <c r="H34" s="71"/>
    </row>
    <row r="35" spans="1:8" ht="15">
      <c r="A35" s="82"/>
      <c r="H35" s="71"/>
    </row>
    <row r="36" spans="1:8" ht="15">
      <c r="A36" s="82"/>
      <c r="H36" s="71"/>
    </row>
    <row r="37" spans="1:8" ht="15">
      <c r="A37" s="82"/>
      <c r="H37" s="71"/>
    </row>
    <row r="38" spans="1:8" ht="15">
      <c r="A38" s="82"/>
      <c r="H38" s="71"/>
    </row>
    <row r="39" spans="1:8" ht="15">
      <c r="A39" s="82"/>
      <c r="H39" s="71"/>
    </row>
    <row r="40" spans="1:8" ht="15">
      <c r="A40" s="82"/>
      <c r="H40" s="71"/>
    </row>
    <row r="41" spans="1:8" ht="15">
      <c r="A41" s="82"/>
      <c r="H41" s="71"/>
    </row>
    <row r="42" spans="1:8" ht="15">
      <c r="A42" s="82"/>
      <c r="H42" s="71"/>
    </row>
    <row r="43" spans="1:8" ht="15">
      <c r="A43" s="82"/>
      <c r="H43" s="71"/>
    </row>
    <row r="44" spans="1:8" ht="15">
      <c r="A44" s="82"/>
      <c r="H44" s="71"/>
    </row>
    <row r="45" spans="1:8" ht="15">
      <c r="A45" s="82"/>
      <c r="H45" s="71"/>
    </row>
    <row r="46" spans="1:8" ht="15">
      <c r="A46" s="82"/>
      <c r="H46" s="71"/>
    </row>
    <row r="47" spans="1:8" ht="15">
      <c r="A47" s="82"/>
      <c r="H47" s="71"/>
    </row>
    <row r="48" spans="1:8" ht="15">
      <c r="A48" s="82"/>
      <c r="H48" s="71"/>
    </row>
    <row r="49" spans="1:8" ht="15">
      <c r="A49" s="82"/>
      <c r="H49" s="71"/>
    </row>
    <row r="50" spans="1:8" ht="15">
      <c r="A50" s="82"/>
      <c r="H50" s="71"/>
    </row>
    <row r="51" spans="1:8" ht="15">
      <c r="A51" s="82"/>
      <c r="H51" s="71"/>
    </row>
    <row r="52" spans="1:8" ht="15">
      <c r="A52" s="82"/>
      <c r="H52" s="71"/>
    </row>
    <row r="53" spans="1:8" ht="15">
      <c r="A53" s="82"/>
      <c r="H53" s="71"/>
    </row>
    <row r="54" spans="1:8" ht="15">
      <c r="A54" s="82"/>
      <c r="H54" s="71"/>
    </row>
    <row r="55" spans="1:8" ht="15">
      <c r="A55" s="82"/>
      <c r="H55" s="71"/>
    </row>
    <row r="56" spans="1:8" ht="15">
      <c r="A56" s="82"/>
      <c r="H56" s="71"/>
    </row>
    <row r="57" spans="1:8" ht="15">
      <c r="A57" s="82"/>
      <c r="H57" s="71"/>
    </row>
    <row r="58" spans="1:8" ht="15">
      <c r="A58" s="82"/>
      <c r="H58" s="71"/>
    </row>
    <row r="59" spans="1:8" ht="15">
      <c r="A59" s="82"/>
      <c r="H59" s="71"/>
    </row>
    <row r="60" spans="1:8" ht="15">
      <c r="A60" s="82"/>
      <c r="H60" s="71"/>
    </row>
    <row r="61" spans="1:8" ht="15">
      <c r="A61" s="82"/>
      <c r="H61" s="71"/>
    </row>
    <row r="62" spans="1:8" ht="15">
      <c r="A62" s="82"/>
      <c r="H62" s="71"/>
    </row>
    <row r="63" spans="1:8" ht="15">
      <c r="A63" s="82"/>
      <c r="H63" s="71"/>
    </row>
    <row r="64" spans="1:8" ht="15">
      <c r="A64" s="82"/>
      <c r="H64" s="71"/>
    </row>
    <row r="65" spans="1:8" ht="15">
      <c r="A65" s="82"/>
      <c r="H65" s="71"/>
    </row>
    <row r="66" spans="1:8" ht="15">
      <c r="A66" s="82"/>
      <c r="H66" s="71"/>
    </row>
    <row r="67" spans="1:8" ht="15">
      <c r="A67" s="82"/>
      <c r="H67" s="71"/>
    </row>
    <row r="68" spans="1:8" ht="15">
      <c r="A68" s="82"/>
      <c r="H68" s="71"/>
    </row>
    <row r="69" spans="1:8" ht="15">
      <c r="A69" s="82"/>
      <c r="H69" s="71"/>
    </row>
    <row r="70" spans="1:8" ht="15">
      <c r="A70" s="82"/>
      <c r="H70" s="71"/>
    </row>
    <row r="71" spans="1:8" ht="15">
      <c r="A71" s="82"/>
      <c r="H71" s="71"/>
    </row>
    <row r="72" spans="1:8" ht="15">
      <c r="A72" s="82"/>
      <c r="H72" s="71"/>
    </row>
    <row r="73" spans="1:8" ht="15">
      <c r="A73" s="82"/>
      <c r="H73" s="71"/>
    </row>
    <row r="74" spans="1:8" ht="15">
      <c r="A74" s="82"/>
      <c r="H74" s="71"/>
    </row>
    <row r="75" spans="1:8" ht="15">
      <c r="A75" s="82"/>
      <c r="H75" s="71"/>
    </row>
    <row r="76" spans="1:8" ht="15">
      <c r="A76" s="82"/>
      <c r="H76" s="71"/>
    </row>
    <row r="77" spans="1:8" ht="15">
      <c r="A77" s="82"/>
      <c r="H77" s="71"/>
    </row>
    <row r="78" spans="1:8" ht="15">
      <c r="A78" s="82"/>
      <c r="H78" s="71"/>
    </row>
    <row r="79" spans="1:8" ht="15">
      <c r="A79" s="82"/>
      <c r="H79" s="71"/>
    </row>
    <row r="80" spans="1:8" ht="15">
      <c r="A80" s="82"/>
      <c r="H80" s="71"/>
    </row>
    <row r="81" spans="1:8" ht="15">
      <c r="A81" s="82"/>
      <c r="H81" s="71"/>
    </row>
    <row r="82" spans="1:8" ht="15">
      <c r="A82" s="82"/>
      <c r="H82" s="71"/>
    </row>
  </sheetData>
  <sheetProtection/>
  <mergeCells count="2">
    <mergeCell ref="A1:B1"/>
    <mergeCell ref="A4:B4"/>
  </mergeCells>
  <printOptions/>
  <pageMargins left="0.97" right="0" top="0.1968503937007874" bottom="0.1968503937007874" header="0.5118110236220472" footer="0.5118110236220472"/>
  <pageSetup fitToHeight="2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Felhasználó</cp:lastModifiedBy>
  <cp:lastPrinted>2013-02-01T09:40:20Z</cp:lastPrinted>
  <dcterms:created xsi:type="dcterms:W3CDTF">2012-02-03T09:58:19Z</dcterms:created>
  <dcterms:modified xsi:type="dcterms:W3CDTF">2013-02-20T20:49:20Z</dcterms:modified>
  <cp:category/>
  <cp:version/>
  <cp:contentType/>
  <cp:contentStatus/>
</cp:coreProperties>
</file>